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<sst xmlns="http://schemas.openxmlformats.org/spreadsheetml/2006/main" count="177" uniqueCount="152">
  <si>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</si>
  <si>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</si>
  <si>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</si>
  <si>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</si>
  <si>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</si>
  <si>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</si>
  <si>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</si>
  <si>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</si>
  <si>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</si>
  <si>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</si>
  <si>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</si>
  <si>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</si>
  <si>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</si>
  <si>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</si>
  <si>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</si>
  <si>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</si>
  <si>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</si>
  <si>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</si>
  <si>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</si>
  <si>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</si>
  <si>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</si>
  <si>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</si>
  <si>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</si>
  <si>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</si>
  <si>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</si>
  <si>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</si>
  <si>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</si>
  <si>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</si>
  <si>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</si>
  <si>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</si>
  <si>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</si>
  <si>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</si>
  <si>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</si>
  <si>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</si>
  <si>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</si>
  <si>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</si>
  <si>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</si>
  <si>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</si>
  <si>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</si>
  <si>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</si>
  <si>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</si>
  <si>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</si>
  <si>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</si>
  <si>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</si>
  <si>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</si>
  <si>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</si>
  <si>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</si>
  <si>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</si>
  <si>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</si>
  <si>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</si>
  <si>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</si>
  <si>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</si>
  <si>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</si>
  <si>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</si>
  <si>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</si>
  <si>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</si>
  <si>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</si>
  <si>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</si>
  <si>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</si>
  <si>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</si>
  <si>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</si>
  <si>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</si>
  <si>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</si>
  <si>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</si>
  <si>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</si>
  <si>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</si>
  <si>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</si>
  <si>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</si>
  <si>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</si>
  <si>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</si>
  <si>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</si>
  <si>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</si>
  <si>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</si>
  <si>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</si>
  <si>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</si>
  <si>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</si>
  <si>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</si>
  <si>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</si>
  <si>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</si>
  <si>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</si>
  <si>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</si>
  <si>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</si>
  <si>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</si>
  <si>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</si>
  <si>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</si>
  <si>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</si>
  <si>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</si>
  <si>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</si>
  <si>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</si>
  <si>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</si>
  <si>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</si>
  <si>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</si>
  <si>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</si>
  <si>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</si>
  <si>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</si>
  <si>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</si>
  <si>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</si>
  <si>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</si>
  <si>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</si>
  <si>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</si>
  <si>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</si>
  <si>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</si>
  <si>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</si>
  <si>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</si>
  <si>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</si>
  <si>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</si>
  <si>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</si>
  <si>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</si>
  <si>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</si>
  <si>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</si>
  <si>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</si>
  <si>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</si>
  <si>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</si>
  <si>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</si>
  <si>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</si>
  <si>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</si>
  <si>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</si>
  <si>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</si>
  <si>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</si>
  <si>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</si>
  <si>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</si>
  <si>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</si>
  <si>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</si>
  <si>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</si>
  <si>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</si>
  <si>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</si>
  <si>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</si>
  <si>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</si>
  <si>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</si>
  <si>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</si>
  <si>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</si>
  <si>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</si>
  <si>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</si>
  <si>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</si>
  <si>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</si>
  <si>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</si>
  <si>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</si>
  <si>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</si>
  <si>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</si>
  <si>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</si>
  <si>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</si>
  <si>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</si>
  <si>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</si>
  <si>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 xml:space="preserve">М.М. Литвин </t>
  </si>
  <si>
    <t>Л.Л. Плахотна</t>
  </si>
  <si>
    <t>(05341)9-17-39</t>
  </si>
  <si>
    <t>Семенівський районний суд &lt;inbox@sm.pl.court.gov.ua&gt;</t>
  </si>
  <si>
    <t>4 липня 2016 року</t>
  </si>
  <si>
    <t>перше півріччя 2016 року</t>
  </si>
  <si>
    <t>Семенівський районний суд Полтавської області</t>
  </si>
  <si>
    <t>38200. Полтавська область</t>
  </si>
  <si>
    <t>смт. Семенівка. вул. Шевченка</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</si>
</sst>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35" fillId="4"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7"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38"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39"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43" t="s">
        <v>44</v>
      </c>
      <c r="C1" s="143"/>
      <c r="D1" s="83"/>
      <c r="E1" s="83"/>
      <c r="F1" s="83"/>
    </row>
    <row r="2" spans="1:12" ht="61.5" customHeight="1">
      <c r="A2" s="144" t="s">
        <v>0</v>
      </c>
      <c r="B2" s="145" t="s">
        <v>113</v>
      </c>
      <c r="C2" s="142" t="s">
        <v>86</v>
      </c>
      <c r="D2" s="141" t="s">
        <v>72</v>
      </c>
      <c r="E2" s="141" t="s">
        <v>27</v>
      </c>
      <c r="F2" s="141"/>
      <c r="G2" s="142" t="s">
        <v>6</v>
      </c>
      <c r="H2" s="142"/>
      <c r="I2" s="142" t="s">
        <v>87</v>
      </c>
      <c r="J2" s="142"/>
      <c r="K2" s="142" t="s">
        <v>111</v>
      </c>
      <c r="L2" s="142"/>
    </row>
    <row r="3" spans="1:12" ht="36" customHeight="1">
      <c r="A3" s="144"/>
      <c r="B3" s="145"/>
      <c r="C3" s="142"/>
      <c r="D3" s="141"/>
      <c r="E3" s="146" t="s">
        <v>7</v>
      </c>
      <c r="F3" s="146" t="s">
        <v>26</v>
      </c>
      <c r="G3" s="147" t="s">
        <v>7</v>
      </c>
      <c r="H3" s="147" t="s">
        <v>8</v>
      </c>
      <c r="I3" s="147" t="s">
        <v>7</v>
      </c>
      <c r="J3" s="147" t="s">
        <v>8</v>
      </c>
      <c r="K3" s="147" t="s">
        <v>7</v>
      </c>
      <c r="L3" s="147" t="s">
        <v>25</v>
      </c>
    </row>
    <row r="4" spans="1:12" ht="64.5" customHeight="1">
      <c r="A4" s="144"/>
      <c r="B4" s="145"/>
      <c r="C4" s="142"/>
      <c r="D4" s="141"/>
      <c r="E4" s="146"/>
      <c r="F4" s="146"/>
      <c r="G4" s="147"/>
      <c r="H4" s="147"/>
      <c r="I4" s="147"/>
      <c r="J4" s="147"/>
      <c r="K4" s="147"/>
      <c r="L4" s="147"/>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261</v>
      </c>
      <c r="D6" s="97">
        <f aca="true" t="shared" si="0" ref="D6:L6">SUM(D7,D10,D13,D14,D15,D18,D21,D22)</f>
        <v>267123.93</v>
      </c>
      <c r="E6" s="71">
        <f t="shared" si="0"/>
        <v>220</v>
      </c>
      <c r="F6" s="97">
        <f t="shared" si="0"/>
        <v>281941.2699999999</v>
      </c>
      <c r="G6" s="71">
        <f t="shared" si="0"/>
        <v>0</v>
      </c>
      <c r="H6" s="97">
        <f t="shared" si="0"/>
        <v>0</v>
      </c>
      <c r="I6" s="71">
        <f t="shared" si="0"/>
        <v>0</v>
      </c>
      <c r="J6" s="97">
        <f t="shared" si="0"/>
        <v>0</v>
      </c>
      <c r="K6" s="71">
        <f t="shared" si="0"/>
        <v>42</v>
      </c>
      <c r="L6" s="97">
        <f t="shared" si="0"/>
        <v>23062.319999999996</v>
      </c>
    </row>
    <row r="7" spans="1:12" ht="16.5" customHeight="1">
      <c r="A7" s="123">
        <v>2</v>
      </c>
      <c r="B7" s="126" t="s">
        <v>114</v>
      </c>
      <c r="C7" s="72">
        <v>169</v>
      </c>
      <c r="D7" s="136">
        <v>207318.73</v>
      </c>
      <c r="E7" s="72">
        <v>133</v>
      </c>
      <c r="F7" s="136">
        <v>176234.42</v>
      </c>
      <c r="G7" s="72"/>
      <c r="H7" s="136"/>
      <c r="I7" s="72"/>
      <c r="J7" s="136"/>
      <c r="K7" s="72">
        <v>37</v>
      </c>
      <c r="L7" s="136">
        <v>20581.92</v>
      </c>
    </row>
    <row r="8" spans="1:12" ht="16.5" customHeight="1">
      <c r="A8" s="123">
        <v>3</v>
      </c>
      <c r="B8" s="127" t="s">
        <v>115</v>
      </c>
      <c r="C8" s="72">
        <v>77</v>
      </c>
      <c r="D8" s="136">
        <v>107603.95</v>
      </c>
      <c r="E8" s="72">
        <v>77</v>
      </c>
      <c r="F8" s="136">
        <v>105905.95</v>
      </c>
      <c r="G8" s="72"/>
      <c r="H8" s="136"/>
      <c r="I8" s="72"/>
      <c r="J8" s="136"/>
      <c r="K8" s="72"/>
      <c r="L8" s="136"/>
    </row>
    <row r="9" spans="1:12" ht="16.5" customHeight="1">
      <c r="A9" s="123">
        <v>4</v>
      </c>
      <c r="B9" s="127" t="s">
        <v>116</v>
      </c>
      <c r="C9" s="72">
        <v>92</v>
      </c>
      <c r="D9" s="136">
        <v>99714.7799999999</v>
      </c>
      <c r="E9" s="72">
        <v>56</v>
      </c>
      <c r="F9" s="136">
        <v>70328.47</v>
      </c>
      <c r="G9" s="72"/>
      <c r="H9" s="136"/>
      <c r="I9" s="72"/>
      <c r="J9" s="136"/>
      <c r="K9" s="72">
        <v>37</v>
      </c>
      <c r="L9" s="136">
        <v>20581.92</v>
      </c>
    </row>
    <row r="10" spans="1:12" ht="19.5" customHeight="1">
      <c r="A10" s="123">
        <v>5</v>
      </c>
      <c r="B10" s="126" t="s">
        <v>117</v>
      </c>
      <c r="C10" s="72">
        <v>42</v>
      </c>
      <c r="D10" s="136">
        <v>37206</v>
      </c>
      <c r="E10" s="72">
        <v>39</v>
      </c>
      <c r="F10" s="136">
        <v>83447.0299999999</v>
      </c>
      <c r="G10" s="72"/>
      <c r="H10" s="136"/>
      <c r="I10" s="72"/>
      <c r="J10" s="136"/>
      <c r="K10" s="72">
        <v>3</v>
      </c>
      <c r="L10" s="136">
        <v>1653.6</v>
      </c>
    </row>
    <row r="11" spans="1:12" ht="19.5" customHeight="1">
      <c r="A11" s="123">
        <v>6</v>
      </c>
      <c r="B11" s="127" t="s">
        <v>118</v>
      </c>
      <c r="C11" s="72">
        <v>17</v>
      </c>
      <c r="D11" s="136">
        <v>23426</v>
      </c>
      <c r="E11" s="72">
        <v>17</v>
      </c>
      <c r="F11" s="136">
        <v>70278</v>
      </c>
      <c r="G11" s="72"/>
      <c r="H11" s="136"/>
      <c r="I11" s="72"/>
      <c r="J11" s="136"/>
      <c r="K11" s="72"/>
      <c r="L11" s="136"/>
    </row>
    <row r="12" spans="1:12" ht="19.5" customHeight="1">
      <c r="A12" s="123">
        <v>7</v>
      </c>
      <c r="B12" s="127" t="s">
        <v>119</v>
      </c>
      <c r="C12" s="72">
        <v>25</v>
      </c>
      <c r="D12" s="136">
        <v>13780</v>
      </c>
      <c r="E12" s="72">
        <v>22</v>
      </c>
      <c r="F12" s="136">
        <v>13169.03</v>
      </c>
      <c r="G12" s="72"/>
      <c r="H12" s="136"/>
      <c r="I12" s="72"/>
      <c r="J12" s="136"/>
      <c r="K12" s="72">
        <v>3</v>
      </c>
      <c r="L12" s="136">
        <v>1653.6</v>
      </c>
    </row>
    <row r="13" spans="1:12" ht="15" customHeight="1">
      <c r="A13" s="123">
        <v>8</v>
      </c>
      <c r="B13" s="126" t="s">
        <v>42</v>
      </c>
      <c r="C13" s="72">
        <v>32</v>
      </c>
      <c r="D13" s="136">
        <v>17638.4</v>
      </c>
      <c r="E13" s="72">
        <v>31</v>
      </c>
      <c r="F13" s="136">
        <v>17023.42</v>
      </c>
      <c r="G13" s="72"/>
      <c r="H13" s="136"/>
      <c r="I13" s="72"/>
      <c r="J13" s="136"/>
      <c r="K13" s="72">
        <v>1</v>
      </c>
      <c r="L13" s="136">
        <v>551.2</v>
      </c>
    </row>
    <row r="14" spans="1:12" ht="15.75" customHeight="1">
      <c r="A14" s="123">
        <v>9</v>
      </c>
      <c r="B14" s="126" t="s">
        <v>43</v>
      </c>
      <c r="C14" s="72"/>
      <c r="D14" s="136"/>
      <c r="E14" s="72"/>
      <c r="F14" s="136"/>
      <c r="G14" s="72"/>
      <c r="H14" s="136"/>
      <c r="I14" s="72"/>
      <c r="J14" s="136"/>
      <c r="K14" s="72"/>
      <c r="L14" s="136"/>
    </row>
    <row r="15" spans="1:12" ht="106.5" customHeight="1">
      <c r="A15" s="123">
        <v>10</v>
      </c>
      <c r="B15" s="126" t="s">
        <v>120</v>
      </c>
      <c r="C15" s="72">
        <v>18</v>
      </c>
      <c r="D15" s="136">
        <v>4960.8</v>
      </c>
      <c r="E15" s="72">
        <v>17</v>
      </c>
      <c r="F15" s="136">
        <v>5236.4</v>
      </c>
      <c r="G15" s="72"/>
      <c r="H15" s="136"/>
      <c r="I15" s="72"/>
      <c r="J15" s="136"/>
      <c r="K15" s="72">
        <v>1</v>
      </c>
      <c r="L15" s="136">
        <v>275.6</v>
      </c>
    </row>
    <row r="16" spans="1:12" ht="21" customHeight="1">
      <c r="A16" s="123">
        <v>11</v>
      </c>
      <c r="B16" s="127" t="s">
        <v>118</v>
      </c>
      <c r="C16" s="72"/>
      <c r="D16" s="136"/>
      <c r="E16" s="72"/>
      <c r="F16" s="136"/>
      <c r="G16" s="72"/>
      <c r="H16" s="136"/>
      <c r="I16" s="72"/>
      <c r="J16" s="136"/>
      <c r="K16" s="72"/>
      <c r="L16" s="136"/>
    </row>
    <row r="17" spans="1:12" ht="21" customHeight="1">
      <c r="A17" s="123">
        <v>12</v>
      </c>
      <c r="B17" s="127" t="s">
        <v>119</v>
      </c>
      <c r="C17" s="72">
        <v>18</v>
      </c>
      <c r="D17" s="136">
        <v>4960.8</v>
      </c>
      <c r="E17" s="72">
        <v>17</v>
      </c>
      <c r="F17" s="136">
        <v>5236.4</v>
      </c>
      <c r="G17" s="72"/>
      <c r="H17" s="136"/>
      <c r="I17" s="72"/>
      <c r="J17" s="136"/>
      <c r="K17" s="72">
        <v>1</v>
      </c>
      <c r="L17" s="136">
        <v>275.6</v>
      </c>
    </row>
    <row r="18" spans="1:12" ht="33.75" customHeight="1">
      <c r="A18" s="123">
        <v>13</v>
      </c>
      <c r="B18" s="126" t="s">
        <v>122</v>
      </c>
      <c r="C18" s="72">
        <f>SUM(C19:C20)</f>
        <v>0</v>
      </c>
      <c r="D18" s="136">
        <f aca="true" t="shared" si="1" ref="D18:L18">SUM(D19:D20)</f>
        <v>0</v>
      </c>
      <c r="E18" s="72">
        <f t="shared" si="1"/>
        <v>0</v>
      </c>
      <c r="F18" s="136">
        <f t="shared" si="1"/>
        <v>0</v>
      </c>
      <c r="G18" s="72">
        <f t="shared" si="1"/>
        <v>0</v>
      </c>
      <c r="H18" s="136">
        <f t="shared" si="1"/>
        <v>0</v>
      </c>
      <c r="I18" s="72">
        <f t="shared" si="1"/>
        <v>0</v>
      </c>
      <c r="J18" s="136">
        <f t="shared" si="1"/>
        <v>0</v>
      </c>
      <c r="K18" s="72">
        <f t="shared" si="1"/>
        <v>0</v>
      </c>
      <c r="L18" s="136">
        <f t="shared" si="1"/>
        <v>0</v>
      </c>
    </row>
    <row r="19" spans="1:12" ht="14.25" customHeight="1">
      <c r="A19" s="123">
        <v>14</v>
      </c>
      <c r="B19" s="126" t="s">
        <v>1</v>
      </c>
      <c r="C19" s="72"/>
      <c r="D19" s="136"/>
      <c r="E19" s="72"/>
      <c r="F19" s="136"/>
      <c r="G19" s="72"/>
      <c r="H19" s="136"/>
      <c r="I19" s="72"/>
      <c r="J19" s="136"/>
      <c r="K19" s="72"/>
      <c r="L19" s="136"/>
    </row>
    <row r="20" spans="1:12" ht="23.25" customHeight="1">
      <c r="A20" s="123">
        <v>15</v>
      </c>
      <c r="B20" s="126" t="s">
        <v>2</v>
      </c>
      <c r="C20" s="72"/>
      <c r="D20" s="136"/>
      <c r="E20" s="72"/>
      <c r="F20" s="136"/>
      <c r="G20" s="72"/>
      <c r="H20" s="136"/>
      <c r="I20" s="72"/>
      <c r="J20" s="136"/>
      <c r="K20" s="72"/>
      <c r="L20" s="136"/>
    </row>
    <row r="21" spans="1:12" ht="46.5" customHeight="1">
      <c r="A21" s="123">
        <v>16</v>
      </c>
      <c r="B21" s="126" t="s">
        <v>121</v>
      </c>
      <c r="C21" s="72"/>
      <c r="D21" s="136"/>
      <c r="E21" s="72"/>
      <c r="F21" s="136"/>
      <c r="G21" s="72"/>
      <c r="H21" s="136"/>
      <c r="I21" s="72"/>
      <c r="J21" s="136"/>
      <c r="K21" s="72"/>
      <c r="L21" s="136"/>
    </row>
    <row r="22" spans="1:12" ht="31.5" customHeight="1">
      <c r="A22" s="123">
        <v>17</v>
      </c>
      <c r="B22" s="126" t="s">
        <v>123</v>
      </c>
      <c r="C22" s="72"/>
      <c r="D22" s="136"/>
      <c r="E22" s="72"/>
      <c r="F22" s="136"/>
      <c r="G22" s="72"/>
      <c r="H22" s="136"/>
      <c r="I22" s="72"/>
      <c r="J22" s="136"/>
      <c r="K22" s="72"/>
      <c r="L22" s="136"/>
    </row>
    <row r="23" spans="1:12" ht="20.25" customHeight="1">
      <c r="A23" s="123">
        <v>18</v>
      </c>
      <c r="B23" s="127" t="s">
        <v>118</v>
      </c>
      <c r="C23" s="72"/>
      <c r="D23" s="136"/>
      <c r="E23" s="72"/>
      <c r="F23" s="136"/>
      <c r="G23" s="72"/>
      <c r="H23" s="136"/>
      <c r="I23" s="72"/>
      <c r="J23" s="136"/>
      <c r="K23" s="72"/>
      <c r="L23" s="136"/>
    </row>
    <row r="24" spans="1:12" ht="20.25" customHeight="1">
      <c r="A24" s="123">
        <v>19</v>
      </c>
      <c r="B24" s="127" t="s">
        <v>119</v>
      </c>
      <c r="C24" s="72"/>
      <c r="D24" s="136"/>
      <c r="E24" s="72"/>
      <c r="F24" s="136"/>
      <c r="G24" s="72"/>
      <c r="H24" s="136"/>
      <c r="I24" s="72"/>
      <c r="J24" s="136"/>
      <c r="K24" s="72"/>
      <c r="L24" s="136"/>
    </row>
    <row r="25" spans="1:12" ht="15">
      <c r="A25" s="123">
        <v>20</v>
      </c>
      <c r="B25" s="125" t="s">
        <v>124</v>
      </c>
      <c r="C25" s="71">
        <f aca="true" t="shared" si="2" ref="C25:L25">SUM(C26:C33)</f>
        <v>0</v>
      </c>
      <c r="D25" s="97">
        <f t="shared" si="2"/>
        <v>0</v>
      </c>
      <c r="E25" s="71">
        <f t="shared" si="2"/>
        <v>0</v>
      </c>
      <c r="F25" s="97">
        <f t="shared" si="2"/>
        <v>0</v>
      </c>
      <c r="G25" s="71">
        <f t="shared" si="2"/>
        <v>0</v>
      </c>
      <c r="H25" s="97">
        <f t="shared" si="2"/>
        <v>0</v>
      </c>
      <c r="I25" s="71">
        <f t="shared" si="2"/>
        <v>0</v>
      </c>
      <c r="J25" s="97">
        <f t="shared" si="2"/>
        <v>0</v>
      </c>
      <c r="K25" s="71">
        <f t="shared" si="2"/>
        <v>0</v>
      </c>
      <c r="L25" s="97">
        <f t="shared" si="2"/>
        <v>0</v>
      </c>
    </row>
    <row r="26" spans="1:12" ht="15.75" customHeight="1">
      <c r="A26" s="123">
        <v>21</v>
      </c>
      <c r="B26" s="126" t="s">
        <v>5</v>
      </c>
      <c r="C26" s="72"/>
      <c r="D26" s="136"/>
      <c r="E26" s="72"/>
      <c r="F26" s="136"/>
      <c r="G26" s="72"/>
      <c r="H26" s="136"/>
      <c r="I26" s="72"/>
      <c r="J26" s="136"/>
      <c r="K26" s="72"/>
      <c r="L26" s="136"/>
    </row>
    <row r="27" spans="1:12" ht="15">
      <c r="A27" s="123">
        <v>22</v>
      </c>
      <c r="B27" s="126" t="s">
        <v>1</v>
      </c>
      <c r="C27" s="72"/>
      <c r="D27" s="136"/>
      <c r="E27" s="72"/>
      <c r="F27" s="136"/>
      <c r="G27" s="72"/>
      <c r="H27" s="136"/>
      <c r="I27" s="72"/>
      <c r="J27" s="136"/>
      <c r="K27" s="72"/>
      <c r="L27" s="136"/>
    </row>
    <row r="28" spans="1:12" ht="75">
      <c r="A28" s="123">
        <v>23</v>
      </c>
      <c r="B28" s="126" t="s">
        <v>125</v>
      </c>
      <c r="C28" s="72"/>
      <c r="D28" s="136"/>
      <c r="E28" s="72"/>
      <c r="F28" s="136"/>
      <c r="G28" s="72"/>
      <c r="H28" s="136"/>
      <c r="I28" s="72"/>
      <c r="J28" s="136"/>
      <c r="K28" s="72"/>
      <c r="L28" s="136"/>
    </row>
    <row r="29" spans="1:12" ht="45">
      <c r="A29" s="123">
        <v>24</v>
      </c>
      <c r="B29" s="126" t="s">
        <v>126</v>
      </c>
      <c r="C29" s="72"/>
      <c r="D29" s="136"/>
      <c r="E29" s="72"/>
      <c r="F29" s="136"/>
      <c r="G29" s="72"/>
      <c r="H29" s="136"/>
      <c r="I29" s="72"/>
      <c r="J29" s="136"/>
      <c r="K29" s="72"/>
      <c r="L29" s="136"/>
    </row>
    <row r="30" spans="1:12" ht="30">
      <c r="A30" s="123">
        <v>25</v>
      </c>
      <c r="B30" s="126" t="s">
        <v>127</v>
      </c>
      <c r="C30" s="72"/>
      <c r="D30" s="136"/>
      <c r="E30" s="72"/>
      <c r="F30" s="136"/>
      <c r="G30" s="72"/>
      <c r="H30" s="136"/>
      <c r="I30" s="72"/>
      <c r="J30" s="136"/>
      <c r="K30" s="72"/>
      <c r="L30" s="136"/>
    </row>
    <row r="31" spans="1:12" ht="30">
      <c r="A31" s="123">
        <v>26</v>
      </c>
      <c r="B31" s="126" t="s">
        <v>28</v>
      </c>
      <c r="C31" s="72"/>
      <c r="D31" s="136"/>
      <c r="E31" s="72"/>
      <c r="F31" s="136"/>
      <c r="G31" s="72"/>
      <c r="H31" s="136"/>
      <c r="I31" s="72"/>
      <c r="J31" s="136"/>
      <c r="K31" s="72"/>
      <c r="L31" s="136"/>
    </row>
    <row r="32" spans="1:12" ht="15">
      <c r="A32" s="123">
        <v>27</v>
      </c>
      <c r="B32" s="126" t="s">
        <v>29</v>
      </c>
      <c r="C32" s="72"/>
      <c r="D32" s="136"/>
      <c r="E32" s="72"/>
      <c r="F32" s="136"/>
      <c r="G32" s="72"/>
      <c r="H32" s="136"/>
      <c r="I32" s="72"/>
      <c r="J32" s="136"/>
      <c r="K32" s="72"/>
      <c r="L32" s="136"/>
    </row>
    <row r="33" spans="1:12" ht="105">
      <c r="A33" s="123">
        <v>28</v>
      </c>
      <c r="B33" s="126" t="s">
        <v>128</v>
      </c>
      <c r="C33" s="72"/>
      <c r="D33" s="136"/>
      <c r="E33" s="72"/>
      <c r="F33" s="136"/>
      <c r="G33" s="72"/>
      <c r="H33" s="136"/>
      <c r="I33" s="72"/>
      <c r="J33" s="136"/>
      <c r="K33" s="72"/>
      <c r="L33" s="136"/>
    </row>
    <row r="34" spans="1:12" ht="31.5" customHeight="1">
      <c r="A34" s="123">
        <v>29</v>
      </c>
      <c r="B34" s="125" t="s">
        <v>141</v>
      </c>
      <c r="C34" s="71">
        <f>SUM(C35,C42,C43,C44)</f>
        <v>5</v>
      </c>
      <c r="D34" s="97">
        <f aca="true" t="shared" si="3" ref="D34:L34">SUM(D35,D42,D43,D44)</f>
        <v>3582.8</v>
      </c>
      <c r="E34" s="71">
        <f t="shared" si="3"/>
        <v>4</v>
      </c>
      <c r="F34" s="97">
        <f t="shared" si="3"/>
        <v>2204.8</v>
      </c>
      <c r="G34" s="71">
        <f t="shared" si="3"/>
        <v>0</v>
      </c>
      <c r="H34" s="97">
        <f t="shared" si="3"/>
        <v>0</v>
      </c>
      <c r="I34" s="71">
        <f t="shared" si="3"/>
        <v>0</v>
      </c>
      <c r="J34" s="97">
        <f t="shared" si="3"/>
        <v>0</v>
      </c>
      <c r="K34" s="71">
        <f t="shared" si="3"/>
        <v>1</v>
      </c>
      <c r="L34" s="97">
        <f t="shared" si="3"/>
        <v>1378</v>
      </c>
    </row>
    <row r="35" spans="1:12" ht="24" customHeight="1">
      <c r="A35" s="123">
        <v>30</v>
      </c>
      <c r="B35" s="126" t="s">
        <v>131</v>
      </c>
      <c r="C35" s="72">
        <f>SUM(C36,C39)</f>
        <v>5</v>
      </c>
      <c r="D35" s="136">
        <f aca="true" t="shared" si="4" ref="D35:L35">SUM(D36,D39)</f>
        <v>3582.8</v>
      </c>
      <c r="E35" s="72">
        <f t="shared" si="4"/>
        <v>4</v>
      </c>
      <c r="F35" s="136">
        <f t="shared" si="4"/>
        <v>2204.8</v>
      </c>
      <c r="G35" s="72">
        <f t="shared" si="4"/>
        <v>0</v>
      </c>
      <c r="H35" s="136">
        <f t="shared" si="4"/>
        <v>0</v>
      </c>
      <c r="I35" s="72">
        <f t="shared" si="4"/>
        <v>0</v>
      </c>
      <c r="J35" s="136">
        <f t="shared" si="4"/>
        <v>0</v>
      </c>
      <c r="K35" s="72">
        <f t="shared" si="4"/>
        <v>1</v>
      </c>
      <c r="L35" s="136">
        <f t="shared" si="4"/>
        <v>1378</v>
      </c>
    </row>
    <row r="36" spans="1:12" ht="19.5" customHeight="1">
      <c r="A36" s="123">
        <v>31</v>
      </c>
      <c r="B36" s="126" t="s">
        <v>132</v>
      </c>
      <c r="C36" s="72"/>
      <c r="D36" s="136"/>
      <c r="E36" s="72"/>
      <c r="F36" s="136"/>
      <c r="G36" s="72"/>
      <c r="H36" s="136"/>
      <c r="I36" s="72"/>
      <c r="J36" s="136"/>
      <c r="K36" s="72"/>
      <c r="L36" s="136"/>
    </row>
    <row r="37" spans="1:12" ht="16.5" customHeight="1">
      <c r="A37" s="123">
        <v>32</v>
      </c>
      <c r="B37" s="127" t="s">
        <v>133</v>
      </c>
      <c r="C37" s="72"/>
      <c r="D37" s="136"/>
      <c r="E37" s="72"/>
      <c r="F37" s="136"/>
      <c r="G37" s="72"/>
      <c r="H37" s="136"/>
      <c r="I37" s="72"/>
      <c r="J37" s="136"/>
      <c r="K37" s="72"/>
      <c r="L37" s="136"/>
    </row>
    <row r="38" spans="1:12" ht="16.5" customHeight="1">
      <c r="A38" s="123">
        <v>33</v>
      </c>
      <c r="B38" s="127" t="s">
        <v>116</v>
      </c>
      <c r="C38" s="72"/>
      <c r="D38" s="136"/>
      <c r="E38" s="72"/>
      <c r="F38" s="136"/>
      <c r="G38" s="72"/>
      <c r="H38" s="136"/>
      <c r="I38" s="72"/>
      <c r="J38" s="136"/>
      <c r="K38" s="72"/>
      <c r="L38" s="136"/>
    </row>
    <row r="39" spans="1:12" ht="21" customHeight="1">
      <c r="A39" s="123">
        <v>34</v>
      </c>
      <c r="B39" s="126" t="s">
        <v>134</v>
      </c>
      <c r="C39" s="72">
        <v>5</v>
      </c>
      <c r="D39" s="136">
        <v>3582.8</v>
      </c>
      <c r="E39" s="72">
        <v>4</v>
      </c>
      <c r="F39" s="136">
        <v>2204.8</v>
      </c>
      <c r="G39" s="72"/>
      <c r="H39" s="136"/>
      <c r="I39" s="72"/>
      <c r="J39" s="136"/>
      <c r="K39" s="72">
        <v>1</v>
      </c>
      <c r="L39" s="136">
        <v>1378</v>
      </c>
    </row>
    <row r="40" spans="1:12" ht="30" customHeight="1">
      <c r="A40" s="123">
        <v>35</v>
      </c>
      <c r="B40" s="127" t="s">
        <v>135</v>
      </c>
      <c r="C40" s="72">
        <v>1</v>
      </c>
      <c r="D40" s="136">
        <v>1378</v>
      </c>
      <c r="E40" s="72"/>
      <c r="F40" s="136"/>
      <c r="G40" s="72"/>
      <c r="H40" s="136"/>
      <c r="I40" s="72"/>
      <c r="J40" s="136"/>
      <c r="K40" s="72">
        <v>1</v>
      </c>
      <c r="L40" s="136">
        <v>1378</v>
      </c>
    </row>
    <row r="41" spans="1:12" ht="21" customHeight="1">
      <c r="A41" s="123">
        <v>36</v>
      </c>
      <c r="B41" s="127" t="s">
        <v>119</v>
      </c>
      <c r="C41" s="72">
        <v>4</v>
      </c>
      <c r="D41" s="136">
        <v>2204.8</v>
      </c>
      <c r="E41" s="72">
        <v>4</v>
      </c>
      <c r="F41" s="136">
        <v>2204.8</v>
      </c>
      <c r="G41" s="72"/>
      <c r="H41" s="136"/>
      <c r="I41" s="72"/>
      <c r="J41" s="136"/>
      <c r="K41" s="72"/>
      <c r="L41" s="136"/>
    </row>
    <row r="42" spans="1:12" ht="45" customHeight="1">
      <c r="A42" s="123">
        <v>37</v>
      </c>
      <c r="B42" s="126" t="s">
        <v>136</v>
      </c>
      <c r="C42" s="72"/>
      <c r="D42" s="136"/>
      <c r="E42" s="72"/>
      <c r="F42" s="136"/>
      <c r="G42" s="72"/>
      <c r="H42" s="136"/>
      <c r="I42" s="72"/>
      <c r="J42" s="136"/>
      <c r="K42" s="72"/>
      <c r="L42" s="136"/>
    </row>
    <row r="43" spans="1:12" ht="30" customHeight="1">
      <c r="A43" s="123">
        <v>38</v>
      </c>
      <c r="B43" s="128" t="s">
        <v>30</v>
      </c>
      <c r="C43" s="72"/>
      <c r="D43" s="136"/>
      <c r="E43" s="72"/>
      <c r="F43" s="136"/>
      <c r="G43" s="72"/>
      <c r="H43" s="136"/>
      <c r="I43" s="72"/>
      <c r="J43" s="136"/>
      <c r="K43" s="72"/>
      <c r="L43" s="136"/>
    </row>
    <row r="44" spans="1:12" ht="51" customHeight="1">
      <c r="A44" s="123">
        <v>39</v>
      </c>
      <c r="B44" s="126" t="s">
        <v>137</v>
      </c>
      <c r="C44" s="72"/>
      <c r="D44" s="136"/>
      <c r="E44" s="72"/>
      <c r="F44" s="136"/>
      <c r="G44" s="72"/>
      <c r="H44" s="136"/>
      <c r="I44" s="72"/>
      <c r="J44" s="136"/>
      <c r="K44" s="72"/>
      <c r="L44" s="136"/>
    </row>
    <row r="45" spans="1:12" ht="21.75" customHeight="1">
      <c r="A45" s="123">
        <v>40</v>
      </c>
      <c r="B45" s="125" t="s">
        <v>138</v>
      </c>
      <c r="C45" s="71">
        <f>SUM(C46:C51)</f>
        <v>15</v>
      </c>
      <c r="D45" s="97">
        <f aca="true" t="shared" si="5" ref="D45:L45">SUM(D46:D51)</f>
        <v>372.07</v>
      </c>
      <c r="E45" s="71">
        <f t="shared" si="5"/>
        <v>15</v>
      </c>
      <c r="F45" s="97">
        <f t="shared" si="5"/>
        <v>361.63</v>
      </c>
      <c r="G45" s="71">
        <f t="shared" si="5"/>
        <v>0</v>
      </c>
      <c r="H45" s="97">
        <f t="shared" si="5"/>
        <v>0</v>
      </c>
      <c r="I45" s="71">
        <f t="shared" si="5"/>
        <v>0</v>
      </c>
      <c r="J45" s="97">
        <f t="shared" si="5"/>
        <v>0</v>
      </c>
      <c r="K45" s="71">
        <f t="shared" si="5"/>
        <v>0</v>
      </c>
      <c r="L45" s="97">
        <f t="shared" si="5"/>
        <v>0</v>
      </c>
    </row>
    <row r="46" spans="1:12" ht="18.75" customHeight="1">
      <c r="A46" s="123">
        <v>41</v>
      </c>
      <c r="B46" s="126" t="s">
        <v>20</v>
      </c>
      <c r="C46" s="72">
        <v>8</v>
      </c>
      <c r="D46" s="136">
        <v>186.04</v>
      </c>
      <c r="E46" s="72">
        <v>8</v>
      </c>
      <c r="F46" s="136">
        <v>175.61</v>
      </c>
      <c r="G46" s="72"/>
      <c r="H46" s="136"/>
      <c r="I46" s="72"/>
      <c r="J46" s="136"/>
      <c r="K46" s="72"/>
      <c r="L46" s="136"/>
    </row>
    <row r="47" spans="1:12" ht="21" customHeight="1">
      <c r="A47" s="123">
        <v>42</v>
      </c>
      <c r="B47" s="126" t="s">
        <v>21</v>
      </c>
      <c r="C47" s="72">
        <v>4</v>
      </c>
      <c r="D47" s="136">
        <v>165.36</v>
      </c>
      <c r="E47" s="72">
        <v>4</v>
      </c>
      <c r="F47" s="136">
        <v>165.36</v>
      </c>
      <c r="G47" s="72"/>
      <c r="H47" s="136"/>
      <c r="I47" s="72"/>
      <c r="J47" s="136"/>
      <c r="K47" s="72"/>
      <c r="L47" s="136"/>
    </row>
    <row r="48" spans="1:12" ht="21" customHeight="1">
      <c r="A48" s="123">
        <v>43</v>
      </c>
      <c r="B48" s="126" t="s">
        <v>22</v>
      </c>
      <c r="C48" s="72"/>
      <c r="D48" s="136"/>
      <c r="E48" s="72"/>
      <c r="F48" s="136"/>
      <c r="G48" s="72"/>
      <c r="H48" s="136"/>
      <c r="I48" s="72"/>
      <c r="J48" s="136"/>
      <c r="K48" s="72"/>
      <c r="L48" s="136"/>
    </row>
    <row r="49" spans="1:12" ht="27" customHeight="1">
      <c r="A49" s="123">
        <v>44</v>
      </c>
      <c r="B49" s="126" t="s">
        <v>23</v>
      </c>
      <c r="C49" s="72"/>
      <c r="D49" s="136"/>
      <c r="E49" s="72"/>
      <c r="F49" s="136"/>
      <c r="G49" s="72"/>
      <c r="H49" s="136"/>
      <c r="I49" s="72"/>
      <c r="J49" s="136"/>
      <c r="K49" s="72"/>
      <c r="L49" s="136"/>
    </row>
    <row r="50" spans="1:12" ht="76.5" customHeight="1">
      <c r="A50" s="123">
        <v>45</v>
      </c>
      <c r="B50" s="126" t="s">
        <v>139</v>
      </c>
      <c r="C50" s="72">
        <v>1</v>
      </c>
      <c r="D50" s="136">
        <v>4.13</v>
      </c>
      <c r="E50" s="72">
        <v>1</v>
      </c>
      <c r="F50" s="136">
        <v>4.13</v>
      </c>
      <c r="G50" s="72"/>
      <c r="H50" s="136"/>
      <c r="I50" s="72"/>
      <c r="J50" s="136"/>
      <c r="K50" s="72"/>
      <c r="L50" s="136"/>
    </row>
    <row r="51" spans="1:12" ht="24" customHeight="1">
      <c r="A51" s="123">
        <v>46</v>
      </c>
      <c r="B51" s="126" t="s">
        <v>140</v>
      </c>
      <c r="C51" s="72">
        <v>2</v>
      </c>
      <c r="D51" s="136">
        <v>16.54</v>
      </c>
      <c r="E51" s="72">
        <v>2</v>
      </c>
      <c r="F51" s="136">
        <v>16.53</v>
      </c>
      <c r="G51" s="72"/>
      <c r="H51" s="136"/>
      <c r="I51" s="72"/>
      <c r="J51" s="136"/>
      <c r="K51" s="72"/>
      <c r="L51" s="136"/>
    </row>
    <row r="52" spans="1:12" ht="28.5" customHeight="1">
      <c r="A52" s="123">
        <v>47</v>
      </c>
      <c r="B52" s="125" t="s">
        <v>130</v>
      </c>
      <c r="C52" s="71">
        <v>196</v>
      </c>
      <c r="D52" s="97">
        <v>53857.5999999998</v>
      </c>
      <c r="E52" s="71">
        <v>72</v>
      </c>
      <c r="F52" s="97">
        <v>19440.01</v>
      </c>
      <c r="G52" s="71"/>
      <c r="H52" s="97"/>
      <c r="I52" s="71">
        <v>196</v>
      </c>
      <c r="J52" s="97">
        <v>53665.5999999998</v>
      </c>
      <c r="K52" s="72"/>
      <c r="L52" s="97"/>
    </row>
    <row r="53" spans="1:12" ht="15">
      <c r="A53" s="123">
        <v>48</v>
      </c>
      <c r="B53" s="124" t="s">
        <v>129</v>
      </c>
      <c r="C53" s="71">
        <f aca="true" t="shared" si="6" ref="C53:L53">SUM(C6,C25,C34,C45,C52)</f>
        <v>477</v>
      </c>
      <c r="D53" s="97">
        <f t="shared" si="6"/>
        <v>324936.3999999998</v>
      </c>
      <c r="E53" s="71">
        <f t="shared" si="6"/>
        <v>311</v>
      </c>
      <c r="F53" s="97">
        <f t="shared" si="6"/>
        <v>303947.7099999999</v>
      </c>
      <c r="G53" s="71">
        <f t="shared" si="6"/>
        <v>0</v>
      </c>
      <c r="H53" s="97">
        <f t="shared" si="6"/>
        <v>0</v>
      </c>
      <c r="I53" s="71">
        <f t="shared" si="6"/>
        <v>196</v>
      </c>
      <c r="J53" s="97">
        <f t="shared" si="6"/>
        <v>53665.5999999998</v>
      </c>
      <c r="K53" s="71">
        <f t="shared" si="6"/>
        <v>43</v>
      </c>
      <c r="L53" s="97">
        <f t="shared" si="6"/>
        <v>24440.319999999996</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&amp;LA94F81D3&amp;CФорма № 10, Підрозділ: Семенівський районний суд Полтавської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8" t="s">
        <v>31</v>
      </c>
      <c r="C1" s="148"/>
      <c r="D1" s="4"/>
    </row>
    <row r="2" spans="2:4" s="3" customFormat="1" ht="7.5" customHeight="1">
      <c r="B2" s="2"/>
      <c r="C2" s="2"/>
      <c r="D2" s="2"/>
    </row>
    <row r="3" spans="1:6" s="3" customFormat="1" ht="25.5" customHeight="1">
      <c r="A3" s="155" t="s">
        <v>0</v>
      </c>
      <c r="B3" s="155" t="s">
        <v>32</v>
      </c>
      <c r="C3" s="155"/>
      <c r="D3" s="155"/>
      <c r="E3" s="151" t="s">
        <v>7</v>
      </c>
      <c r="F3" s="151" t="s">
        <v>25</v>
      </c>
    </row>
    <row r="4" spans="1:6" s="3" customFormat="1" ht="14.25" customHeight="1">
      <c r="A4" s="155"/>
      <c r="B4" s="155"/>
      <c r="C4" s="155"/>
      <c r="D4" s="155"/>
      <c r="E4" s="151"/>
      <c r="F4" s="151"/>
    </row>
    <row r="5" spans="1:6" s="3" customFormat="1" ht="23.25" customHeight="1">
      <c r="A5" s="70">
        <v>1</v>
      </c>
      <c r="B5" s="149" t="s">
        <v>33</v>
      </c>
      <c r="C5" s="149"/>
      <c r="D5" s="149"/>
      <c r="E5" s="5">
        <f>SUM(E6:E31)</f>
        <v>0</v>
      </c>
      <c r="F5" s="137">
        <f>SUM(F6:F31)</f>
        <v>0</v>
      </c>
    </row>
    <row r="6" spans="1:6" s="3" customFormat="1" ht="19.5" customHeight="1">
      <c r="A6" s="70">
        <v>2</v>
      </c>
      <c r="B6" s="152" t="s">
        <v>80</v>
      </c>
      <c r="C6" s="153"/>
      <c r="D6" s="154"/>
      <c r="E6" s="55"/>
      <c r="F6" s="138"/>
    </row>
    <row r="7" spans="1:6" s="3" customFormat="1" ht="21.75" customHeight="1">
      <c r="A7" s="70">
        <v>3</v>
      </c>
      <c r="B7" s="152" t="s">
        <v>78</v>
      </c>
      <c r="C7" s="153"/>
      <c r="D7" s="154"/>
      <c r="E7" s="55"/>
      <c r="F7" s="139"/>
    </row>
    <row r="8" spans="1:6" s="3" customFormat="1" ht="15.75" customHeight="1">
      <c r="A8" s="70">
        <v>4</v>
      </c>
      <c r="B8" s="152" t="s">
        <v>34</v>
      </c>
      <c r="C8" s="153"/>
      <c r="D8" s="154"/>
      <c r="E8" s="55"/>
      <c r="F8" s="139"/>
    </row>
    <row r="9" spans="1:6" s="3" customFormat="1" ht="41.25" customHeight="1">
      <c r="A9" s="70">
        <v>5</v>
      </c>
      <c r="B9" s="152" t="s">
        <v>81</v>
      </c>
      <c r="C9" s="153"/>
      <c r="D9" s="154"/>
      <c r="E9" s="55"/>
      <c r="F9" s="139"/>
    </row>
    <row r="10" spans="1:6" s="3" customFormat="1" ht="27" customHeight="1">
      <c r="A10" s="70">
        <v>6</v>
      </c>
      <c r="B10" s="152" t="s">
        <v>83</v>
      </c>
      <c r="C10" s="153"/>
      <c r="D10" s="154"/>
      <c r="E10" s="55"/>
      <c r="F10" s="139"/>
    </row>
    <row r="11" spans="1:6" s="3" customFormat="1" ht="15.75" customHeight="1">
      <c r="A11" s="70">
        <v>7</v>
      </c>
      <c r="B11" s="79" t="s">
        <v>35</v>
      </c>
      <c r="C11" s="80"/>
      <c r="D11" s="81"/>
      <c r="E11" s="55"/>
      <c r="F11" s="139"/>
    </row>
    <row r="12" spans="1:6" s="3" customFormat="1" ht="16.5" customHeight="1">
      <c r="A12" s="70">
        <v>8</v>
      </c>
      <c r="B12" s="79" t="s">
        <v>36</v>
      </c>
      <c r="C12" s="80"/>
      <c r="D12" s="81"/>
      <c r="E12" s="55"/>
      <c r="F12" s="139"/>
    </row>
    <row r="13" spans="1:6" s="3" customFormat="1" ht="15.75" customHeight="1">
      <c r="A13" s="70">
        <v>9</v>
      </c>
      <c r="B13" s="79" t="s">
        <v>37</v>
      </c>
      <c r="C13" s="80"/>
      <c r="D13" s="81"/>
      <c r="E13" s="55"/>
      <c r="F13" s="139"/>
    </row>
    <row r="14" spans="1:6" s="3" customFormat="1" ht="27" customHeight="1">
      <c r="A14" s="70">
        <v>10</v>
      </c>
      <c r="B14" s="152" t="s">
        <v>82</v>
      </c>
      <c r="C14" s="153"/>
      <c r="D14" s="154"/>
      <c r="E14" s="55"/>
      <c r="F14" s="139"/>
    </row>
    <row r="15" spans="1:6" s="3" customFormat="1" ht="21" customHeight="1">
      <c r="A15" s="70">
        <v>11</v>
      </c>
      <c r="B15" s="79" t="s">
        <v>9</v>
      </c>
      <c r="C15" s="80"/>
      <c r="D15" s="81"/>
      <c r="E15" s="55"/>
      <c r="F15" s="139"/>
    </row>
    <row r="16" spans="1:6" s="3" customFormat="1" ht="19.5" customHeight="1">
      <c r="A16" s="70">
        <v>12</v>
      </c>
      <c r="B16" s="79" t="s">
        <v>38</v>
      </c>
      <c r="C16" s="80"/>
      <c r="D16" s="81"/>
      <c r="E16" s="55"/>
      <c r="F16" s="139"/>
    </row>
    <row r="17" spans="1:6" s="3" customFormat="1" ht="24" customHeight="1">
      <c r="A17" s="70">
        <v>13</v>
      </c>
      <c r="B17" s="150" t="s">
        <v>10</v>
      </c>
      <c r="C17" s="150"/>
      <c r="D17" s="150"/>
      <c r="E17" s="55"/>
      <c r="F17" s="139"/>
    </row>
    <row r="18" spans="1:6" s="3" customFormat="1" ht="37.5" customHeight="1">
      <c r="A18" s="70">
        <v>14</v>
      </c>
      <c r="B18" s="150" t="s">
        <v>11</v>
      </c>
      <c r="C18" s="150"/>
      <c r="D18" s="150"/>
      <c r="E18" s="55"/>
      <c r="F18" s="139"/>
    </row>
    <row r="19" spans="1:6" s="3" customFormat="1" ht="27.75" customHeight="1">
      <c r="A19" s="70">
        <v>15</v>
      </c>
      <c r="B19" s="150" t="s">
        <v>12</v>
      </c>
      <c r="C19" s="150"/>
      <c r="D19" s="150"/>
      <c r="E19" s="55"/>
      <c r="F19" s="139"/>
    </row>
    <row r="20" spans="1:6" s="3" customFormat="1" ht="36" customHeight="1">
      <c r="A20" s="70">
        <v>16</v>
      </c>
      <c r="B20" s="150" t="s">
        <v>13</v>
      </c>
      <c r="C20" s="150"/>
      <c r="D20" s="150"/>
      <c r="E20" s="55"/>
      <c r="F20" s="139"/>
    </row>
    <row r="21" spans="1:6" s="3" customFormat="1" ht="17.25" customHeight="1">
      <c r="A21" s="70">
        <v>17</v>
      </c>
      <c r="B21" s="150" t="s">
        <v>39</v>
      </c>
      <c r="C21" s="150"/>
      <c r="D21" s="150"/>
      <c r="E21" s="55"/>
      <c r="F21" s="139"/>
    </row>
    <row r="22" spans="1:6" s="3" customFormat="1" ht="48.75" customHeight="1">
      <c r="A22" s="70">
        <v>18</v>
      </c>
      <c r="B22" s="150" t="s">
        <v>14</v>
      </c>
      <c r="C22" s="150"/>
      <c r="D22" s="150"/>
      <c r="E22" s="55"/>
      <c r="F22" s="139"/>
    </row>
    <row r="23" spans="1:6" s="3" customFormat="1" ht="40.5" customHeight="1">
      <c r="A23" s="70">
        <v>19</v>
      </c>
      <c r="B23" s="150" t="s">
        <v>15</v>
      </c>
      <c r="C23" s="150"/>
      <c r="D23" s="150"/>
      <c r="E23" s="55"/>
      <c r="F23" s="139"/>
    </row>
    <row r="24" spans="1:6" s="3" customFormat="1" ht="45" customHeight="1">
      <c r="A24" s="70">
        <v>20</v>
      </c>
      <c r="B24" s="150" t="s">
        <v>40</v>
      </c>
      <c r="C24" s="150"/>
      <c r="D24" s="150"/>
      <c r="E24" s="55"/>
      <c r="F24" s="139"/>
    </row>
    <row r="25" spans="1:6" s="3" customFormat="1" ht="48" customHeight="1">
      <c r="A25" s="70">
        <v>21</v>
      </c>
      <c r="B25" s="150" t="s">
        <v>16</v>
      </c>
      <c r="C25" s="150"/>
      <c r="D25" s="150"/>
      <c r="E25" s="55"/>
      <c r="F25" s="139"/>
    </row>
    <row r="26" spans="1:6" s="3" customFormat="1" ht="47.25" customHeight="1">
      <c r="A26" s="70">
        <v>22</v>
      </c>
      <c r="B26" s="150" t="s">
        <v>17</v>
      </c>
      <c r="C26" s="150"/>
      <c r="D26" s="150"/>
      <c r="E26" s="55"/>
      <c r="F26" s="139"/>
    </row>
    <row r="27" spans="1:6" s="3" customFormat="1" ht="36" customHeight="1">
      <c r="A27" s="70">
        <v>23</v>
      </c>
      <c r="B27" s="150" t="s">
        <v>18</v>
      </c>
      <c r="C27" s="150"/>
      <c r="D27" s="150"/>
      <c r="E27" s="55"/>
      <c r="F27" s="139"/>
    </row>
    <row r="28" spans="1:6" s="3" customFormat="1" ht="53.25" customHeight="1">
      <c r="A28" s="70">
        <v>24</v>
      </c>
      <c r="B28" s="150" t="s">
        <v>19</v>
      </c>
      <c r="C28" s="150"/>
      <c r="D28" s="150"/>
      <c r="E28" s="55"/>
      <c r="F28" s="139"/>
    </row>
    <row r="29" spans="1:6" s="3" customFormat="1" ht="26.25" customHeight="1">
      <c r="A29" s="70">
        <v>25</v>
      </c>
      <c r="B29" s="150" t="s">
        <v>24</v>
      </c>
      <c r="C29" s="150"/>
      <c r="D29" s="150"/>
      <c r="E29" s="55"/>
      <c r="F29" s="139"/>
    </row>
    <row r="30" spans="1:6" s="3" customFormat="1" ht="32.25" customHeight="1">
      <c r="A30" s="70">
        <v>26</v>
      </c>
      <c r="B30" s="150" t="s">
        <v>41</v>
      </c>
      <c r="C30" s="150"/>
      <c r="D30" s="150"/>
      <c r="E30" s="55"/>
      <c r="F30" s="139"/>
    </row>
    <row r="31" spans="1:6" s="3" customFormat="1" ht="39" customHeight="1">
      <c r="A31" s="73">
        <v>27</v>
      </c>
      <c r="B31" s="150" t="s">
        <v>75</v>
      </c>
      <c r="C31" s="150"/>
      <c r="D31" s="150"/>
      <c r="E31" s="55"/>
      <c r="F31" s="139"/>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&amp;LA94F81D3&amp;CФорма № 10, Підрозділ: Семенівський районний суд Полтавської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8" t="s">
        <v>32</v>
      </c>
      <c r="C3" s="159"/>
      <c r="D3" s="160"/>
      <c r="E3" s="102" t="s">
        <v>7</v>
      </c>
      <c r="F3" s="102" t="s">
        <v>25</v>
      </c>
    </row>
    <row r="4" spans="1:6" ht="18" customHeight="1">
      <c r="A4" s="103">
        <v>1</v>
      </c>
      <c r="B4" s="161" t="s">
        <v>96</v>
      </c>
      <c r="C4" s="162"/>
      <c r="D4" s="163"/>
      <c r="E4" s="101">
        <f>SUM(E5:E20)</f>
        <v>42</v>
      </c>
      <c r="F4" s="140">
        <f>SUM(F5:F20)</f>
        <v>23062.32</v>
      </c>
    </row>
    <row r="5" spans="1:6" ht="20.25" customHeight="1">
      <c r="A5" s="103">
        <v>2</v>
      </c>
      <c r="B5" s="164" t="s">
        <v>97</v>
      </c>
      <c r="C5" s="165"/>
      <c r="D5" s="166"/>
      <c r="E5" s="55">
        <v>2</v>
      </c>
      <c r="F5" s="138">
        <v>1102.4</v>
      </c>
    </row>
    <row r="6" spans="1:6" ht="28.5" customHeight="1">
      <c r="A6" s="103">
        <v>3</v>
      </c>
      <c r="B6" s="164" t="s">
        <v>98</v>
      </c>
      <c r="C6" s="165"/>
      <c r="D6" s="166"/>
      <c r="E6" s="55">
        <v>1</v>
      </c>
      <c r="F6" s="138">
        <v>551.2</v>
      </c>
    </row>
    <row r="7" spans="1:6" ht="20.25" customHeight="1">
      <c r="A7" s="103">
        <v>4</v>
      </c>
      <c r="B7" s="164" t="s">
        <v>99</v>
      </c>
      <c r="C7" s="165"/>
      <c r="D7" s="166"/>
      <c r="E7" s="55">
        <v>30</v>
      </c>
      <c r="F7" s="138">
        <v>16536</v>
      </c>
    </row>
    <row r="8" spans="1:6" ht="41.25" customHeight="1">
      <c r="A8" s="103">
        <v>5</v>
      </c>
      <c r="B8" s="164" t="s">
        <v>100</v>
      </c>
      <c r="C8" s="165"/>
      <c r="D8" s="166"/>
      <c r="E8" s="55"/>
      <c r="F8" s="138"/>
    </row>
    <row r="9" spans="1:6" ht="41.25" customHeight="1">
      <c r="A9" s="103">
        <v>6</v>
      </c>
      <c r="B9" s="164" t="s">
        <v>101</v>
      </c>
      <c r="C9" s="165"/>
      <c r="D9" s="166"/>
      <c r="E9" s="55"/>
      <c r="F9" s="138"/>
    </row>
    <row r="10" spans="1:6" ht="27" customHeight="1">
      <c r="A10" s="103">
        <v>7</v>
      </c>
      <c r="B10" s="164" t="s">
        <v>102</v>
      </c>
      <c r="C10" s="165"/>
      <c r="D10" s="166"/>
      <c r="E10" s="55">
        <v>2</v>
      </c>
      <c r="F10" s="138">
        <v>1102.4</v>
      </c>
    </row>
    <row r="11" spans="1:6" ht="26.25" customHeight="1">
      <c r="A11" s="103">
        <v>8</v>
      </c>
      <c r="B11" s="164" t="s">
        <v>103</v>
      </c>
      <c r="C11" s="165"/>
      <c r="D11" s="166"/>
      <c r="E11" s="55"/>
      <c r="F11" s="138"/>
    </row>
    <row r="12" spans="1:6" ht="29.25" customHeight="1">
      <c r="A12" s="103">
        <v>9</v>
      </c>
      <c r="B12" s="164" t="s">
        <v>82</v>
      </c>
      <c r="C12" s="165"/>
      <c r="D12" s="166"/>
      <c r="E12" s="55"/>
      <c r="F12" s="138"/>
    </row>
    <row r="13" spans="1:6" ht="20.25" customHeight="1">
      <c r="A13" s="103">
        <v>10</v>
      </c>
      <c r="B13" s="164" t="s">
        <v>104</v>
      </c>
      <c r="C13" s="165"/>
      <c r="D13" s="166"/>
      <c r="E13" s="55">
        <v>4</v>
      </c>
      <c r="F13" s="138">
        <v>2116.72</v>
      </c>
    </row>
    <row r="14" spans="1:6" ht="25.5" customHeight="1">
      <c r="A14" s="103">
        <v>11</v>
      </c>
      <c r="B14" s="164" t="s">
        <v>105</v>
      </c>
      <c r="C14" s="165"/>
      <c r="D14" s="166"/>
      <c r="E14" s="55">
        <v>3</v>
      </c>
      <c r="F14" s="138">
        <v>1653.6</v>
      </c>
    </row>
    <row r="15" spans="1:6" ht="20.25" customHeight="1">
      <c r="A15" s="103">
        <v>12</v>
      </c>
      <c r="B15" s="164" t="s">
        <v>106</v>
      </c>
      <c r="C15" s="165"/>
      <c r="D15" s="166"/>
      <c r="E15" s="55"/>
      <c r="F15" s="138"/>
    </row>
    <row r="16" spans="1:6" ht="30" customHeight="1">
      <c r="A16" s="103">
        <v>13</v>
      </c>
      <c r="B16" s="164" t="s">
        <v>107</v>
      </c>
      <c r="C16" s="165"/>
      <c r="D16" s="166"/>
      <c r="E16" s="55"/>
      <c r="F16" s="138"/>
    </row>
    <row r="17" spans="1:6" ht="20.25" customHeight="1">
      <c r="A17" s="103">
        <v>14</v>
      </c>
      <c r="B17" s="164" t="s">
        <v>108</v>
      </c>
      <c r="C17" s="165"/>
      <c r="D17" s="166"/>
      <c r="E17" s="55"/>
      <c r="F17" s="138"/>
    </row>
    <row r="18" spans="1:6" ht="27" customHeight="1">
      <c r="A18" s="103">
        <v>15</v>
      </c>
      <c r="B18" s="164" t="s">
        <v>109</v>
      </c>
      <c r="C18" s="165"/>
      <c r="D18" s="166"/>
      <c r="E18" s="55"/>
      <c r="F18" s="138"/>
    </row>
    <row r="19" spans="1:6" ht="54.75" customHeight="1">
      <c r="A19" s="103">
        <v>16</v>
      </c>
      <c r="B19" s="164" t="s">
        <v>110</v>
      </c>
      <c r="C19" s="165"/>
      <c r="D19" s="166"/>
      <c r="E19" s="55"/>
      <c r="F19" s="138"/>
    </row>
    <row r="20" spans="1:6" ht="30" customHeight="1">
      <c r="A20" s="103">
        <v>17</v>
      </c>
      <c r="B20" s="164" t="s">
        <v>142</v>
      </c>
      <c r="C20" s="165"/>
      <c r="D20" s="166"/>
      <c r="E20" s="55"/>
      <c r="F20" s="138"/>
    </row>
    <row r="21" spans="1:6" ht="12.75">
      <c r="A21" s="104"/>
      <c r="B21" s="104"/>
      <c r="C21" s="104"/>
      <c r="D21" s="104"/>
      <c r="E21" s="104"/>
      <c r="F21" s="104"/>
    </row>
    <row r="22" spans="1:11" ht="16.5" customHeight="1">
      <c r="A22" s="105"/>
      <c r="B22" s="95" t="s">
        <v>76</v>
      </c>
      <c r="C22" s="87"/>
      <c r="D22" s="90"/>
      <c r="E22" s="156" t="s">
        <v>143</v>
      </c>
      <c r="F22" s="156"/>
      <c r="I22" s="107"/>
      <c r="J22" s="107"/>
      <c r="K22" s="107"/>
    </row>
    <row r="23" spans="1:11" ht="15.75">
      <c r="A23" s="106"/>
      <c r="B23" s="86"/>
      <c r="C23" s="96" t="s">
        <v>79</v>
      </c>
      <c r="D23" s="56"/>
      <c r="E23" s="96" t="s">
        <v>90</v>
      </c>
      <c r="I23" s="108"/>
      <c r="J23" s="104"/>
      <c r="K23" s="104"/>
    </row>
    <row r="24" spans="1:11" ht="14.25">
      <c r="A24" s="109"/>
      <c r="B24" s="94" t="s">
        <v>77</v>
      </c>
      <c r="C24" s="87"/>
      <c r="D24" s="89"/>
      <c r="E24" s="157" t="s">
        <v>144</v>
      </c>
      <c r="F24" s="157"/>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c r="B27" s="67" t="s">
        <v>91</v>
      </c>
      <c r="C27" s="130" t="s">
        <v>145</v>
      </c>
      <c r="D27" s="130"/>
      <c r="E27" s="46"/>
      <c r="I27" s="116"/>
      <c r="J27" s="113"/>
      <c r="K27" s="114"/>
    </row>
    <row r="28" spans="1:11" ht="15" customHeight="1">
      <c r="A28" s="115"/>
      <c r="B28" s="68" t="s">
        <v>92</v>
      </c>
      <c r="C28" s="130" t="s">
        <v>145</v>
      </c>
      <c r="D28" s="130"/>
      <c r="E28" s="93"/>
      <c r="I28" s="117"/>
      <c r="J28" s="117"/>
      <c r="K28" s="117"/>
    </row>
    <row r="29" spans="1:11" ht="19.5" customHeight="1">
      <c r="A29" s="118"/>
      <c r="B29" s="69" t="s">
        <v>93</v>
      </c>
      <c r="C29" s="130" t="s">
        <v>146</v>
      </c>
      <c r="D29" s="130"/>
      <c r="E29" s="129" t="s">
        <v>147</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7:D27"/>
    <mergeCell ref="C28:D28"/>
    <mergeCell ref="C29:D29"/>
    <mergeCell ref="B15:D15"/>
    <mergeCell ref="B16:D16"/>
    <mergeCell ref="B17:D17"/>
    <mergeCell ref="B18:D18"/>
    <mergeCell ref="B19:D19"/>
    <mergeCell ref="B20:D20"/>
    <mergeCell ref="B11:D11"/>
    <mergeCell ref="B12:D12"/>
    <mergeCell ref="B13:D13"/>
    <mergeCell ref="B14:D14"/>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&amp;LA94F81D3&amp;CФорма № 10, Підрозділ: Семенівський районний суд Полтавської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148</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149</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150</v>
      </c>
      <c r="E39" s="178"/>
      <c r="F39" s="178"/>
      <c r="G39" s="178"/>
      <c r="H39" s="179"/>
      <c r="I39" s="11"/>
    </row>
    <row r="40" spans="1:9" ht="12.75" customHeight="1">
      <c r="A40" s="13"/>
      <c r="B40" s="15"/>
      <c r="C40" s="11"/>
      <c r="D40" s="11"/>
      <c r="E40" s="11"/>
      <c r="F40" s="11"/>
      <c r="G40" s="11"/>
      <c r="H40" s="13"/>
      <c r="I40" s="11"/>
    </row>
    <row r="41" spans="1:8" ht="12.75" customHeight="1">
      <c r="A41" s="13"/>
      <c r="B41" s="180" t="s">
        <v>151</v>
      </c>
      <c r="C41" s="181"/>
      <c r="D41" s="181"/>
      <c r="E41" s="181"/>
      <c r="F41" s="181"/>
      <c r="G41" s="181"/>
      <c r="H41" s="182"/>
    </row>
    <row r="42" spans="1:8" ht="12.75" customHeight="1">
      <c r="A42" s="13"/>
      <c r="B42" s="134" t="s">
        <v>61</v>
      </c>
      <c r="C42" s="135"/>
      <c r="D42" s="135"/>
      <c r="E42" s="135"/>
      <c r="F42" s="135"/>
      <c r="G42" s="135"/>
      <c r="H42" s="167"/>
    </row>
    <row r="43" spans="1:9" ht="12.75" customHeight="1">
      <c r="A43" s="13"/>
      <c r="B43" s="15"/>
      <c r="C43" s="11"/>
      <c r="D43" s="11"/>
      <c r="E43" s="11"/>
      <c r="F43" s="11"/>
      <c r="G43" s="11"/>
      <c r="H43" s="13"/>
      <c r="I43" s="11"/>
    </row>
    <row r="44" spans="1:9" ht="12.75" customHeight="1">
      <c r="A44" s="13"/>
      <c r="B44" s="131">
        <v>31</v>
      </c>
      <c r="C44" s="132"/>
      <c r="D44" s="132"/>
      <c r="E44" s="132"/>
      <c r="F44" s="132"/>
      <c r="G44" s="132"/>
      <c r="H44" s="133"/>
      <c r="I44" s="11"/>
    </row>
    <row r="45" spans="1:9" ht="12.75" customHeight="1">
      <c r="A45" s="13"/>
      <c r="B45" s="134" t="s">
        <v>62</v>
      </c>
      <c r="C45" s="135"/>
      <c r="D45" s="135"/>
      <c r="E45" s="135"/>
      <c r="F45" s="135"/>
      <c r="G45" s="135"/>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&amp;LA94F81D3&amp;C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Kerivnik</cp:lastModifiedBy>
  <cp:lastPrinted>2016-01-25T10:27:43Z</cp:lastPrinted>
  <dcterms:created xsi:type="dcterms:W3CDTF">2015-09-09T10:27:37Z</dcterms:created>
  <dcterms:modified xsi:type="dcterms:W3CDTF">2016-07-12T05:45:09Z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10_00547_2.2016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A94F81D3</vt:lpwstr>
  </property>
  <property fmtid="{D5CDD505-2E9C-101B-9397-08002B2CF9AE}" pid="10" name="Підрозд">
    <vt:lpwstr>Семенівський районний суд Полтавської області</vt:lpwstr>
  </property>
  <property fmtid="{D5CDD505-2E9C-101B-9397-08002B2CF9AE}" pid="11" name="ПідрозділDB">
    <vt:i4>0</vt:i4>
  </property>
  <property fmtid="{D5CDD505-2E9C-101B-9397-08002B2CF9AE}" pid="12" name="Підрозділ">
    <vt:i4>782</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3.16.0.500</vt:lpwstr>
  </property>
</Properties>
</file>